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C THƯƠNG NIÊN 30.6\1. BA CONG KHAI 2025_2026_POMLOT_CHUAN_28_6_2025\MUC 1 DIEU 4 THONG TIN VE CO SO GD\"/>
    </mc:Choice>
  </mc:AlternateContent>
  <xr:revisionPtr revIDLastSave="0" documentId="13_ncr:1_{52C9B984-9C25-402D-BB08-32D7245A06F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Truong Lop" sheetId="5" r:id="rId1"/>
    <sheet name="HS" sheetId="6" r:id="rId2"/>
    <sheet name="GV" sheetId="7" r:id="rId3"/>
  </sheets>
  <definedNames>
    <definedName name="_xlnm.Print_Titles" localSheetId="1">HS!$1:$4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D7" i="6" s="1"/>
  <c r="D8" i="6" s="1"/>
  <c r="E20" i="5"/>
  <c r="E21" i="5" s="1"/>
  <c r="E22" i="5" s="1"/>
  <c r="D9" i="6" l="1"/>
  <c r="D10" i="6" s="1"/>
  <c r="D11" i="6" s="1"/>
  <c r="D12" i="6" s="1"/>
  <c r="D13" i="6" s="1"/>
  <c r="D14" i="6" s="1"/>
  <c r="D15" i="6"/>
  <c r="D16" i="6" s="1"/>
  <c r="D17" i="6" s="1"/>
  <c r="D18" i="6" s="1"/>
  <c r="D19" i="6" s="1"/>
  <c r="D20" i="6" s="1"/>
  <c r="D21" i="6" s="1"/>
  <c r="D22" i="6" s="1"/>
  <c r="D23" i="6" s="1"/>
  <c r="F6" i="7" s="1"/>
  <c r="F7" i="7" s="1"/>
  <c r="F8" i="7" s="1"/>
  <c r="F9" i="7" s="1"/>
  <c r="F10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</calcChain>
</file>

<file path=xl/sharedStrings.xml><?xml version="1.0" encoding="utf-8"?>
<sst xmlns="http://schemas.openxmlformats.org/spreadsheetml/2006/main" count="357" uniqueCount="141">
  <si>
    <t>Biểu 03-THCS-CN</t>
  </si>
  <si>
    <t>BÁO CÁO THỐNG KÊ GIÁO DỤC TRUNG HỌC CƠ SỞ</t>
  </si>
  <si>
    <t>Đơn vị báo cáo:</t>
  </si>
  <si>
    <t>Ban hành theo …</t>
  </si>
  <si>
    <t>THCS Pom Lot</t>
  </si>
  <si>
    <t>Ngày nhận báo cáo:</t>
  </si>
  <si>
    <t>(Có đến 31 tháng 5 năm báo cáo)</t>
  </si>
  <si>
    <t>Đơn vị nhận báo cáo:</t>
  </si>
  <si>
    <t>Ngày 30 tháng 6 năm báo cáo</t>
  </si>
  <si>
    <t>Phòng GD-ĐT huyện Điện Biên</t>
  </si>
  <si>
    <t>TT</t>
  </si>
  <si>
    <t>Chỉ tiêu</t>
  </si>
  <si>
    <t>Đơn vị tính</t>
  </si>
  <si>
    <t>Mã số</t>
  </si>
  <si>
    <t>Tổng số</t>
  </si>
  <si>
    <t>Công lập</t>
  </si>
  <si>
    <t>Tư thục</t>
  </si>
  <si>
    <t>A</t>
  </si>
  <si>
    <t>B</t>
  </si>
  <si>
    <t>C</t>
  </si>
  <si>
    <t xml:space="preserve">I. </t>
  </si>
  <si>
    <t>Trường</t>
  </si>
  <si>
    <t>trường</t>
  </si>
  <si>
    <t>01</t>
  </si>
  <si>
    <t>1.1</t>
  </si>
  <si>
    <t>Trường trung học cơ sở</t>
  </si>
  <si>
    <t>02</t>
  </si>
  <si>
    <t xml:space="preserve"> Chia ra theo vùng: </t>
  </si>
  <si>
    <t xml:space="preserve">  - Trung du, đồng bằng, thành phố</t>
  </si>
  <si>
    <t>03</t>
  </si>
  <si>
    <t xml:space="preserve">  - Miền núi, vùng sâu, hải đảo</t>
  </si>
  <si>
    <t>04</t>
  </si>
  <si>
    <t>1.2</t>
  </si>
  <si>
    <t>Trường tiểu học và trung học cơ sở</t>
  </si>
  <si>
    <t>05</t>
  </si>
  <si>
    <t>06</t>
  </si>
  <si>
    <t xml:space="preserve">  - Miền núi vùng sâu, hải đảo</t>
  </si>
  <si>
    <t>07</t>
  </si>
  <si>
    <t>II.</t>
  </si>
  <si>
    <t>Lớp</t>
  </si>
  <si>
    <t>lớp</t>
  </si>
  <si>
    <t>08</t>
  </si>
  <si>
    <t xml:space="preserve">Chia ra : </t>
  </si>
  <si>
    <t xml:space="preserve"> - Lớp 6</t>
  </si>
  <si>
    <t>09</t>
  </si>
  <si>
    <t xml:space="preserve"> - Lớp 7</t>
  </si>
  <si>
    <t xml:space="preserve"> - Lớp 8</t>
  </si>
  <si>
    <t xml:space="preserve"> - Lớp 9</t>
  </si>
  <si>
    <t xml:space="preserve">   Trong đó:    Lớp ghép</t>
  </si>
  <si>
    <t xml:space="preserve">III. </t>
  </si>
  <si>
    <t>Học sinh</t>
  </si>
  <si>
    <t>Nữ</t>
  </si>
  <si>
    <t>Dân tộc thiểu số</t>
  </si>
  <si>
    <t>Tổng</t>
  </si>
  <si>
    <t>3.1.</t>
  </si>
  <si>
    <t xml:space="preserve"> Biến động trong năm học</t>
  </si>
  <si>
    <t xml:space="preserve"> - Học sinh chuyển đi ngoài địa bàn tỉnh/tp</t>
  </si>
  <si>
    <t>người</t>
  </si>
  <si>
    <t xml:space="preserve"> - Học sinh chuyển đến từ tỉnh/tp khác</t>
  </si>
  <si>
    <t>1</t>
  </si>
  <si>
    <t xml:space="preserve"> - Học sinh bỏ học</t>
  </si>
  <si>
    <t xml:space="preserve"> 3.2.  </t>
  </si>
  <si>
    <t>Tổng quy mô</t>
  </si>
  <si>
    <t>617</t>
  </si>
  <si>
    <t>293</t>
  </si>
  <si>
    <t>340</t>
  </si>
  <si>
    <t>161</t>
  </si>
  <si>
    <t xml:space="preserve"> 3.3.</t>
  </si>
  <si>
    <t xml:space="preserve"> Quy mô chia ra theo lớp</t>
  </si>
  <si>
    <t xml:space="preserve"> - Học sinh lớp 6</t>
  </si>
  <si>
    <t>196</t>
  </si>
  <si>
    <t>100</t>
  </si>
  <si>
    <t>108</t>
  </si>
  <si>
    <t>50</t>
  </si>
  <si>
    <t xml:space="preserve"> - Học sinh lớp 7</t>
  </si>
  <si>
    <t>153</t>
  </si>
  <si>
    <t>66</t>
  </si>
  <si>
    <t>86</t>
  </si>
  <si>
    <t>42</t>
  </si>
  <si>
    <t xml:space="preserve"> - Học sinh lớp 8</t>
  </si>
  <si>
    <t>147</t>
  </si>
  <si>
    <t>67</t>
  </si>
  <si>
    <t>80</t>
  </si>
  <si>
    <t>37</t>
  </si>
  <si>
    <t xml:space="preserve"> - Học sinh lớp 9</t>
  </si>
  <si>
    <t>121</t>
  </si>
  <si>
    <t>60</t>
  </si>
  <si>
    <t>32</t>
  </si>
  <si>
    <t>3.4.</t>
  </si>
  <si>
    <t xml:space="preserve"> Học sinh lưu ban</t>
  </si>
  <si>
    <t>2</t>
  </si>
  <si>
    <t>3.5.</t>
  </si>
  <si>
    <t xml:space="preserve"> Học sinh tốt nghiệp THCS</t>
  </si>
  <si>
    <t xml:space="preserve"> - Số học sinh có đủ điều kiện xét tốt nghiệp</t>
  </si>
  <si>
    <t xml:space="preserve"> - Số học sinh tốt nghiệp THCS</t>
  </si>
  <si>
    <t xml:space="preserve">  Trong đó:   học sinh khuyết tật</t>
  </si>
  <si>
    <t>IV.</t>
  </si>
  <si>
    <t xml:space="preserve"> Cán bộ quản lý, Giáo viên, Nhân viên</t>
  </si>
  <si>
    <t>Đơn vị
 tính</t>
  </si>
  <si>
    <t xml:space="preserve">Nữ </t>
  </si>
  <si>
    <t xml:space="preserve">Phân loại </t>
  </si>
  <si>
    <t xml:space="preserve">Viên chức </t>
  </si>
  <si>
    <t>Hợp đồng lao động</t>
  </si>
  <si>
    <t>HĐLV không xác định thời hạn</t>
  </si>
  <si>
    <t>HĐLV xác định thời hạn</t>
  </si>
  <si>
    <t>28</t>
  </si>
  <si>
    <t>4</t>
  </si>
  <si>
    <t>4.1.</t>
  </si>
  <si>
    <t xml:space="preserve">Cán bộ quản lý </t>
  </si>
  <si>
    <t xml:space="preserve">  - Hiệu trưởng </t>
  </si>
  <si>
    <t xml:space="preserve">  - Phó Hiệu trưởng</t>
  </si>
  <si>
    <t>4.2.</t>
  </si>
  <si>
    <t xml:space="preserve">Giáo viên </t>
  </si>
  <si>
    <t>33</t>
  </si>
  <si>
    <t>24</t>
  </si>
  <si>
    <t>Chia theo đánh giá chuẩn nghề nghiệp</t>
  </si>
  <si>
    <t xml:space="preserve">  -Tốt</t>
  </si>
  <si>
    <t>17</t>
  </si>
  <si>
    <t>12</t>
  </si>
  <si>
    <t xml:space="preserve">  - Khá </t>
  </si>
  <si>
    <t>16</t>
  </si>
  <si>
    <t>3</t>
  </si>
  <si>
    <t xml:space="preserve">  - Đạt</t>
  </si>
  <si>
    <t xml:space="preserve">  - Chưa đạt chuẩn</t>
  </si>
  <si>
    <t>4.3.</t>
  </si>
  <si>
    <t>Giáo viên nghỉ hưu trong năm học</t>
  </si>
  <si>
    <t>4.4.</t>
  </si>
  <si>
    <t>Giáo viên tuyển mới trong năm học</t>
  </si>
  <si>
    <t>4.5.</t>
  </si>
  <si>
    <t xml:space="preserve">Nhân viên </t>
  </si>
  <si>
    <t>4.6.</t>
  </si>
  <si>
    <t>Số giáo viên được tham gia các chương trình bồi dưỡng</t>
  </si>
  <si>
    <t xml:space="preserve"> - Chương trình bồi dưỡng thường xuyên (theo Thông tư 26/2012/TT-BGDĐT)</t>
  </si>
  <si>
    <t xml:space="preserve"> - Tập huấn và tham gia giảng dạy về phòng, chống HIV trên nền tảng kỹ năng sống và giáo dục sức khỏe sinh sản.</t>
  </si>
  <si>
    <t xml:space="preserve">   Trong đó : Số nhân viên được tập huấn và tham gia giảng dạy về phòng, chống HIV trên nền tảng kỹ năng sống và giáo dục sức khỏe sinh sản.</t>
  </si>
  <si>
    <t xml:space="preserve">       ……, ngày        tháng         năm </t>
  </si>
  <si>
    <t>Người lập biểu</t>
  </si>
  <si>
    <t>Thủ trưởng đơn vị</t>
  </si>
  <si>
    <t>(ký tên, đóng dấu)</t>
  </si>
  <si>
    <t>Kỳ cuối năm học: 2025-2026</t>
  </si>
  <si>
    <t>Trần Thị Bích 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</si>
</sst>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#"/>
  </numFmts>
  <fonts count="13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63"/>
    </font>
    <font>
      <b/>
      <sz val="10"/>
      <name val="Arial"/>
      <family val="2"/>
    </font>
    <font>
      <i/>
      <sz val="11"/>
      <name val="Times New Roman"/>
      <family val="1"/>
      <charset val="163"/>
    </font>
    <font>
      <sz val="11"/>
      <name val="Arial"/>
      <family val="2"/>
    </font>
    <font>
      <b/>
      <sz val="11"/>
      <name val="Arial"/>
      <family val="2"/>
    </font>
    <font>
      <sz val="10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5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3" fillId="0" borderId="0" xfId="0" applyFont="1"/>
    <xf numFmtId="165" fontId="5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right" wrapText="1"/>
    </xf>
    <xf numFmtId="0" fontId="12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11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showGridLines="0" workbookViewId="0">
      <selection activeCell="F4" sqref="F4"/>
    </sheetView>
  </sheetViews>
  <sheetFormatPr defaultColWidth="9.109375" defaultRowHeight="13.2" x14ac:dyDescent="0.25"/>
  <cols>
    <col min="1" max="1" width="4.44140625" style="14" customWidth="1"/>
    <col min="2" max="2" width="14.88671875" style="14" customWidth="1"/>
    <col min="3" max="3" width="29.109375" style="14" customWidth="1"/>
    <col min="4" max="5" width="10.33203125" style="14" customWidth="1"/>
    <col min="6" max="8" width="21.5546875" style="14" customWidth="1"/>
    <col min="9" max="9" width="9.109375" style="14" customWidth="1"/>
    <col min="10" max="16384" width="9.109375" style="14"/>
  </cols>
  <sheetData>
    <row r="1" spans="1:8" s="18" customFormat="1" ht="21" customHeight="1" x14ac:dyDescent="0.25">
      <c r="A1" s="36" t="s">
        <v>0</v>
      </c>
      <c r="B1" s="36"/>
      <c r="C1" s="34" t="s">
        <v>1</v>
      </c>
      <c r="D1" s="34"/>
      <c r="E1" s="34"/>
      <c r="F1" s="34"/>
      <c r="G1" s="34"/>
      <c r="H1" s="16" t="s">
        <v>2</v>
      </c>
    </row>
    <row r="2" spans="1:8" s="18" customFormat="1" ht="18.75" customHeight="1" x14ac:dyDescent="0.25">
      <c r="A2" s="36" t="s">
        <v>3</v>
      </c>
      <c r="B2" s="36"/>
      <c r="C2" s="35" t="s">
        <v>139</v>
      </c>
      <c r="D2" s="35"/>
      <c r="E2" s="35"/>
      <c r="F2" s="35"/>
      <c r="G2" s="35"/>
      <c r="H2" s="16" t="s">
        <v>4</v>
      </c>
    </row>
    <row r="3" spans="1:8" s="18" customFormat="1" ht="18" customHeight="1" x14ac:dyDescent="0.25">
      <c r="A3" s="36" t="s">
        <v>5</v>
      </c>
      <c r="B3" s="36"/>
      <c r="C3" s="35" t="s">
        <v>6</v>
      </c>
      <c r="D3" s="35"/>
      <c r="E3" s="35"/>
      <c r="F3" s="35"/>
      <c r="G3" s="35"/>
      <c r="H3" s="16" t="s">
        <v>7</v>
      </c>
    </row>
    <row r="4" spans="1:8" s="18" customFormat="1" ht="18.75" customHeight="1" x14ac:dyDescent="0.25">
      <c r="A4" s="16" t="s">
        <v>8</v>
      </c>
      <c r="B4" s="16"/>
      <c r="H4" s="16" t="s">
        <v>9</v>
      </c>
    </row>
    <row r="6" spans="1:8" customFormat="1" ht="32.25" customHeight="1" x14ac:dyDescent="0.25">
      <c r="A6" s="8" t="s">
        <v>10</v>
      </c>
      <c r="B6" s="32" t="s">
        <v>11</v>
      </c>
      <c r="C6" s="32"/>
      <c r="D6" s="6" t="s">
        <v>12</v>
      </c>
      <c r="E6" s="6" t="s">
        <v>13</v>
      </c>
      <c r="F6" s="8" t="s">
        <v>14</v>
      </c>
      <c r="G6" s="8" t="s">
        <v>15</v>
      </c>
      <c r="H6" s="8" t="s">
        <v>16</v>
      </c>
    </row>
    <row r="7" spans="1:8" customFormat="1" ht="13.95" customHeight="1" x14ac:dyDescent="0.25">
      <c r="A7" s="11"/>
      <c r="B7" s="33" t="s">
        <v>17</v>
      </c>
      <c r="C7" s="33"/>
      <c r="D7" s="4" t="s">
        <v>18</v>
      </c>
      <c r="E7" s="4" t="s">
        <v>19</v>
      </c>
      <c r="F7" s="7">
        <v>1</v>
      </c>
      <c r="G7" s="7">
        <v>2</v>
      </c>
      <c r="H7" s="7">
        <v>3</v>
      </c>
    </row>
    <row r="8" spans="1:8" customFormat="1" ht="18.75" customHeight="1" x14ac:dyDescent="0.25">
      <c r="A8" s="9" t="s">
        <v>20</v>
      </c>
      <c r="B8" s="31" t="s">
        <v>21</v>
      </c>
      <c r="C8" s="31"/>
      <c r="D8" s="7" t="s">
        <v>22</v>
      </c>
      <c r="E8" s="7" t="s">
        <v>23</v>
      </c>
      <c r="F8" s="17"/>
      <c r="G8" s="17"/>
      <c r="H8" s="17"/>
    </row>
    <row r="9" spans="1:8" customFormat="1" ht="18.75" customHeight="1" x14ac:dyDescent="0.25">
      <c r="A9" s="9" t="s">
        <v>24</v>
      </c>
      <c r="B9" s="31" t="s">
        <v>25</v>
      </c>
      <c r="C9" s="31"/>
      <c r="D9" s="7" t="s">
        <v>22</v>
      </c>
      <c r="E9" s="7" t="s">
        <v>26</v>
      </c>
      <c r="F9" s="17">
        <v>1</v>
      </c>
      <c r="G9" s="17">
        <v>1</v>
      </c>
      <c r="H9" s="17"/>
    </row>
    <row r="10" spans="1:8" customFormat="1" ht="18.75" customHeight="1" x14ac:dyDescent="0.25">
      <c r="A10" s="10"/>
      <c r="B10" s="10" t="s">
        <v>27</v>
      </c>
      <c r="C10" s="10"/>
      <c r="D10" s="7"/>
      <c r="E10" s="7"/>
      <c r="F10" s="15"/>
      <c r="G10" s="15"/>
      <c r="H10" s="15"/>
    </row>
    <row r="11" spans="1:8" customFormat="1" ht="18.75" customHeight="1" x14ac:dyDescent="0.25">
      <c r="A11" s="10"/>
      <c r="B11" s="10" t="s">
        <v>28</v>
      </c>
      <c r="C11" s="10"/>
      <c r="D11" s="7" t="s">
        <v>22</v>
      </c>
      <c r="E11" s="7" t="s">
        <v>29</v>
      </c>
      <c r="F11" s="15"/>
      <c r="G11" s="15"/>
      <c r="H11" s="15"/>
    </row>
    <row r="12" spans="1:8" customFormat="1" ht="18.75" customHeight="1" x14ac:dyDescent="0.25">
      <c r="A12" s="10"/>
      <c r="B12" s="10" t="s">
        <v>30</v>
      </c>
      <c r="C12" s="10"/>
      <c r="D12" s="7" t="s">
        <v>22</v>
      </c>
      <c r="E12" s="7" t="s">
        <v>31</v>
      </c>
      <c r="F12" s="15">
        <v>1</v>
      </c>
      <c r="G12" s="15">
        <v>1</v>
      </c>
      <c r="H12" s="15"/>
    </row>
    <row r="13" spans="1:8" customFormat="1" ht="18.75" customHeight="1" x14ac:dyDescent="0.25">
      <c r="A13" s="9" t="s">
        <v>32</v>
      </c>
      <c r="B13" s="31" t="s">
        <v>33</v>
      </c>
      <c r="C13" s="31"/>
      <c r="D13" s="8" t="s">
        <v>22</v>
      </c>
      <c r="E13" s="7" t="s">
        <v>34</v>
      </c>
      <c r="F13" s="15"/>
      <c r="G13" s="15"/>
      <c r="H13" s="15"/>
    </row>
    <row r="14" spans="1:8" customFormat="1" ht="18.75" customHeight="1" x14ac:dyDescent="0.25">
      <c r="A14" s="10"/>
      <c r="B14" s="10" t="s">
        <v>27</v>
      </c>
      <c r="C14" s="10"/>
      <c r="D14" s="7"/>
      <c r="E14" s="7"/>
      <c r="F14" s="15"/>
      <c r="G14" s="15"/>
      <c r="H14" s="15"/>
    </row>
    <row r="15" spans="1:8" customFormat="1" ht="18.75" customHeight="1" x14ac:dyDescent="0.25">
      <c r="A15" s="10"/>
      <c r="B15" s="10" t="s">
        <v>28</v>
      </c>
      <c r="C15" s="10"/>
      <c r="D15" s="7" t="s">
        <v>22</v>
      </c>
      <c r="E15" s="7" t="s">
        <v>35</v>
      </c>
      <c r="F15" s="15"/>
      <c r="G15" s="15"/>
      <c r="H15" s="15"/>
    </row>
    <row r="16" spans="1:8" customFormat="1" ht="18.75" customHeight="1" x14ac:dyDescent="0.25">
      <c r="A16" s="10"/>
      <c r="B16" s="10" t="s">
        <v>36</v>
      </c>
      <c r="C16" s="10"/>
      <c r="D16" s="7" t="s">
        <v>22</v>
      </c>
      <c r="E16" s="7" t="s">
        <v>37</v>
      </c>
      <c r="F16" s="15"/>
      <c r="G16" s="15"/>
      <c r="H16" s="15"/>
    </row>
    <row r="17" spans="1:8" customFormat="1" ht="18.75" customHeight="1" x14ac:dyDescent="0.25">
      <c r="A17" s="9" t="s">
        <v>38</v>
      </c>
      <c r="B17" s="31" t="s">
        <v>39</v>
      </c>
      <c r="C17" s="31"/>
      <c r="D17" s="7" t="s">
        <v>40</v>
      </c>
      <c r="E17" s="7" t="s">
        <v>41</v>
      </c>
      <c r="F17" s="15">
        <v>18</v>
      </c>
      <c r="G17" s="15">
        <v>18</v>
      </c>
      <c r="H17" s="15"/>
    </row>
    <row r="18" spans="1:8" customFormat="1" ht="18.75" customHeight="1" x14ac:dyDescent="0.25">
      <c r="A18" s="10"/>
      <c r="B18" s="11" t="s">
        <v>42</v>
      </c>
      <c r="C18" s="11" t="s">
        <v>43</v>
      </c>
      <c r="D18" s="7" t="s">
        <v>40</v>
      </c>
      <c r="E18" s="7" t="s">
        <v>44</v>
      </c>
      <c r="F18" s="15">
        <v>5</v>
      </c>
      <c r="G18" s="15">
        <v>5</v>
      </c>
      <c r="H18" s="15"/>
    </row>
    <row r="19" spans="1:8" customFormat="1" ht="18.75" customHeight="1" x14ac:dyDescent="0.25">
      <c r="A19" s="10"/>
      <c r="B19" s="11"/>
      <c r="C19" s="11" t="s">
        <v>45</v>
      </c>
      <c r="D19" s="7" t="s">
        <v>40</v>
      </c>
      <c r="E19" s="7">
        <v>10</v>
      </c>
      <c r="F19" s="15">
        <v>5</v>
      </c>
      <c r="G19" s="15">
        <v>5</v>
      </c>
      <c r="H19" s="15"/>
    </row>
    <row r="20" spans="1:8" customFormat="1" ht="18.75" customHeight="1" x14ac:dyDescent="0.25">
      <c r="A20" s="10"/>
      <c r="B20" s="11"/>
      <c r="C20" s="11" t="s">
        <v>46</v>
      </c>
      <c r="D20" s="7" t="s">
        <v>40</v>
      </c>
      <c r="E20" s="7">
        <f>+E19+1</f>
        <v>11</v>
      </c>
      <c r="F20" s="15">
        <v>4</v>
      </c>
      <c r="G20" s="15">
        <v>4</v>
      </c>
      <c r="H20" s="15"/>
    </row>
    <row r="21" spans="1:8" customFormat="1" ht="18.75" customHeight="1" x14ac:dyDescent="0.25">
      <c r="A21" s="10"/>
      <c r="B21" s="11"/>
      <c r="C21" s="11" t="s">
        <v>47</v>
      </c>
      <c r="D21" s="7" t="s">
        <v>40</v>
      </c>
      <c r="E21" s="7">
        <f>+E20+1</f>
        <v>12</v>
      </c>
      <c r="F21" s="15"/>
      <c r="G21" s="15"/>
      <c r="H21" s="15"/>
    </row>
    <row r="22" spans="1:8" customFormat="1" ht="18.75" customHeight="1" x14ac:dyDescent="0.25">
      <c r="A22" s="10"/>
      <c r="B22" s="30" t="s">
        <v>48</v>
      </c>
      <c r="C22" s="30"/>
      <c r="D22" s="7" t="s">
        <v>40</v>
      </c>
      <c r="E22" s="7">
        <f>+E21+1</f>
        <v>13</v>
      </c>
      <c r="F22" s="15">
        <v>4</v>
      </c>
      <c r="G22" s="15">
        <v>4</v>
      </c>
      <c r="H22" s="15"/>
    </row>
    <row r="23" spans="1:8" customFormat="1" ht="15.75" customHeight="1" x14ac:dyDescent="0.25"/>
    <row r="25" spans="1:8" customFormat="1" ht="15" customHeight="1" x14ac:dyDescent="0.25"/>
    <row r="33" customFormat="1" ht="12.75" customHeight="1" x14ac:dyDescent="0.25"/>
    <row r="35" customFormat="1" ht="12.75" customHeight="1" x14ac:dyDescent="0.25"/>
    <row r="40" customFormat="1" ht="12.75" customHeight="1" x14ac:dyDescent="0.25"/>
    <row r="42" customFormat="1" ht="12.75" customHeight="1" x14ac:dyDescent="0.25"/>
  </sheetData>
  <mergeCells count="13">
    <mergeCell ref="C1:G1"/>
    <mergeCell ref="C2:G2"/>
    <mergeCell ref="C3:G3"/>
    <mergeCell ref="A1:B1"/>
    <mergeCell ref="A2:B2"/>
    <mergeCell ref="A3:B3"/>
    <mergeCell ref="B22:C22"/>
    <mergeCell ref="B17:C17"/>
    <mergeCell ref="B8:C8"/>
    <mergeCell ref="B6:C6"/>
    <mergeCell ref="B7:C7"/>
    <mergeCell ref="B9:C9"/>
    <mergeCell ref="B13:C13"/>
  </mergeCells>
  <pageMargins left="0.73" right="0.03" top="0.39" bottom="0.32" header="0.05" footer="0.05"/>
  <pageSetup paperSize="9" scale="98" firstPageNumber="58" orientation="landscape" useFirstPageNumber="1" r:id="rId1"/>
  <headerFooter>
    <oddFooter>&amp;C&amp;"Times New Roman,thường"&amp;P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4"/>
  <sheetViews>
    <sheetView showGridLines="0" workbookViewId="0">
      <pane xSplit="3" ySplit="3" topLeftCell="D4" activePane="bottomRight" state="frozenSplit"/>
      <selection activeCell="D1" sqref="D1 D1"/>
      <selection pane="topRight"/>
      <selection pane="bottomLeft"/>
      <selection pane="bottomRight" activeCell="D4" sqref="D4"/>
    </sheetView>
  </sheetViews>
  <sheetFormatPr defaultColWidth="9.109375" defaultRowHeight="13.2" x14ac:dyDescent="0.25"/>
  <cols>
    <col min="1" max="1" width="5.109375" style="14" customWidth="1"/>
    <col min="2" max="2" width="36.109375" style="14" customWidth="1"/>
    <col min="3" max="4" width="7.88671875" style="14" customWidth="1"/>
    <col min="5" max="5" width="9.33203125" style="14" customWidth="1"/>
    <col min="6" max="6" width="8.33203125" style="14" customWidth="1"/>
    <col min="7" max="7" width="9.33203125" style="14" customWidth="1"/>
    <col min="8" max="8" width="8.33203125" style="14" customWidth="1"/>
    <col min="9" max="9" width="9.33203125" style="14" customWidth="1"/>
    <col min="10" max="10" width="8.33203125" style="14" customWidth="1"/>
    <col min="11" max="11" width="9.33203125" style="14" customWidth="1"/>
    <col min="12" max="12" width="8.33203125" style="14" customWidth="1"/>
    <col min="13" max="13" width="9.33203125" style="14" customWidth="1"/>
    <col min="14" max="14" width="8.33203125" style="14" customWidth="1"/>
    <col min="15" max="15" width="9.33203125" style="14" customWidth="1"/>
    <col min="16" max="16" width="8.33203125" style="14" customWidth="1"/>
    <col min="17" max="17" width="5.109375" style="14" customWidth="1"/>
    <col min="18" max="18" width="9.109375" style="14" customWidth="1"/>
    <col min="19" max="16384" width="9.109375" style="14"/>
  </cols>
  <sheetData>
    <row r="1" spans="1:18" customFormat="1" ht="18.75" customHeight="1" x14ac:dyDescent="0.25">
      <c r="A1" s="37" t="s">
        <v>49</v>
      </c>
      <c r="B1" s="38" t="s">
        <v>50</v>
      </c>
      <c r="C1" s="37" t="s">
        <v>12</v>
      </c>
      <c r="D1" s="37" t="s">
        <v>13</v>
      </c>
      <c r="E1" s="32" t="s">
        <v>14</v>
      </c>
      <c r="F1" s="32"/>
      <c r="G1" s="32"/>
      <c r="H1" s="32"/>
      <c r="I1" s="32" t="s">
        <v>15</v>
      </c>
      <c r="J1" s="32"/>
      <c r="K1" s="32"/>
      <c r="L1" s="32"/>
      <c r="M1" s="32" t="s">
        <v>16</v>
      </c>
      <c r="N1" s="32"/>
      <c r="O1" s="32"/>
      <c r="P1" s="32"/>
    </row>
    <row r="2" spans="1:18" customFormat="1" ht="18" customHeight="1" x14ac:dyDescent="0.25">
      <c r="A2" s="37"/>
      <c r="B2" s="38"/>
      <c r="C2" s="37"/>
      <c r="D2" s="37"/>
      <c r="E2" s="37" t="s">
        <v>14</v>
      </c>
      <c r="F2" s="32" t="s">
        <v>51</v>
      </c>
      <c r="G2" s="32" t="s">
        <v>52</v>
      </c>
      <c r="H2" s="32"/>
      <c r="I2" s="37" t="s">
        <v>14</v>
      </c>
      <c r="J2" s="32" t="s">
        <v>51</v>
      </c>
      <c r="K2" s="32" t="s">
        <v>52</v>
      </c>
      <c r="L2" s="32"/>
      <c r="M2" s="37" t="s">
        <v>14</v>
      </c>
      <c r="N2" s="32" t="s">
        <v>51</v>
      </c>
      <c r="O2" s="32" t="s">
        <v>52</v>
      </c>
      <c r="P2" s="32"/>
    </row>
    <row r="3" spans="1:18" customFormat="1" ht="18" customHeight="1" x14ac:dyDescent="0.25">
      <c r="A3" s="37"/>
      <c r="B3" s="38"/>
      <c r="C3" s="37"/>
      <c r="D3" s="37"/>
      <c r="E3" s="32"/>
      <c r="F3" s="32"/>
      <c r="G3" s="8" t="s">
        <v>53</v>
      </c>
      <c r="H3" s="8" t="s">
        <v>51</v>
      </c>
      <c r="I3" s="32"/>
      <c r="J3" s="32"/>
      <c r="K3" s="8" t="s">
        <v>53</v>
      </c>
      <c r="L3" s="8" t="s">
        <v>51</v>
      </c>
      <c r="M3" s="32"/>
      <c r="N3" s="32"/>
      <c r="O3" s="8" t="s">
        <v>53</v>
      </c>
      <c r="P3" s="8" t="s">
        <v>51</v>
      </c>
    </row>
    <row r="4" spans="1:18" customFormat="1" ht="18.75" customHeight="1" x14ac:dyDescent="0.25">
      <c r="A4" s="6"/>
      <c r="B4" s="4" t="s">
        <v>17</v>
      </c>
      <c r="C4" s="4" t="s">
        <v>18</v>
      </c>
      <c r="D4" s="4" t="s">
        <v>19</v>
      </c>
      <c r="E4" s="7">
        <v>1</v>
      </c>
      <c r="F4" s="7">
        <v>3</v>
      </c>
      <c r="G4" s="7">
        <v>4</v>
      </c>
      <c r="H4" s="7">
        <v>5</v>
      </c>
      <c r="I4" s="7">
        <v>6</v>
      </c>
      <c r="J4" s="7">
        <v>8</v>
      </c>
      <c r="K4" s="7">
        <v>9</v>
      </c>
      <c r="L4" s="7">
        <v>10</v>
      </c>
      <c r="M4" s="7">
        <v>11</v>
      </c>
      <c r="N4" s="7">
        <v>13</v>
      </c>
      <c r="O4" s="7">
        <v>14</v>
      </c>
      <c r="P4" s="7">
        <v>15</v>
      </c>
    </row>
    <row r="5" spans="1:18" customFormat="1" ht="24" customHeight="1" x14ac:dyDescent="0.25">
      <c r="A5" s="8" t="s">
        <v>54</v>
      </c>
      <c r="B5" s="12" t="s">
        <v>55</v>
      </c>
      <c r="C5" s="7"/>
      <c r="D5" s="7">
        <v>14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8" customFormat="1" ht="24" customHeight="1" x14ac:dyDescent="0.25">
      <c r="A6" s="10"/>
      <c r="B6" s="11" t="s">
        <v>56</v>
      </c>
      <c r="C6" s="7" t="s">
        <v>57</v>
      </c>
      <c r="D6" s="7">
        <f t="shared" ref="D6:D14" si="0">+D5+1</f>
        <v>15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8" customFormat="1" ht="24" customHeight="1" x14ac:dyDescent="0.25">
      <c r="A7" s="10"/>
      <c r="B7" s="11" t="s">
        <v>58</v>
      </c>
      <c r="C7" s="7" t="s">
        <v>57</v>
      </c>
      <c r="D7" s="7">
        <f t="shared" si="0"/>
        <v>16</v>
      </c>
      <c r="E7" s="19" t="s">
        <v>59</v>
      </c>
      <c r="F7" s="19" t="s">
        <v>59</v>
      </c>
      <c r="G7" s="19"/>
      <c r="H7" s="19"/>
      <c r="I7" s="19" t="s">
        <v>59</v>
      </c>
      <c r="J7" s="19" t="s">
        <v>59</v>
      </c>
      <c r="K7" s="19"/>
      <c r="L7" s="19"/>
      <c r="M7" s="19"/>
      <c r="N7" s="19"/>
      <c r="O7" s="19"/>
      <c r="P7" s="19"/>
    </row>
    <row r="8" spans="1:18" customFormat="1" ht="24" customHeight="1" x14ac:dyDescent="0.25">
      <c r="A8" s="9"/>
      <c r="B8" s="11" t="s">
        <v>60</v>
      </c>
      <c r="C8" s="7" t="s">
        <v>57</v>
      </c>
      <c r="D8" s="7">
        <f t="shared" si="0"/>
        <v>17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R8" s="20"/>
    </row>
    <row r="9" spans="1:18" customFormat="1" ht="24" customHeight="1" x14ac:dyDescent="0.25">
      <c r="A9" s="2" t="s">
        <v>61</v>
      </c>
      <c r="B9" s="21" t="s">
        <v>62</v>
      </c>
      <c r="C9" s="7" t="s">
        <v>57</v>
      </c>
      <c r="D9" s="7">
        <f t="shared" si="0"/>
        <v>18</v>
      </c>
      <c r="E9" s="19" t="s">
        <v>63</v>
      </c>
      <c r="F9" s="19" t="s">
        <v>64</v>
      </c>
      <c r="G9" s="19" t="s">
        <v>65</v>
      </c>
      <c r="H9" s="19" t="s">
        <v>66</v>
      </c>
      <c r="I9" s="19" t="s">
        <v>63</v>
      </c>
      <c r="J9" s="19" t="s">
        <v>64</v>
      </c>
      <c r="K9" s="19" t="s">
        <v>65</v>
      </c>
      <c r="L9" s="19" t="s">
        <v>66</v>
      </c>
      <c r="M9" s="19"/>
      <c r="N9" s="19"/>
      <c r="O9" s="19"/>
      <c r="P9" s="19"/>
    </row>
    <row r="10" spans="1:18" customFormat="1" ht="24" customHeight="1" x14ac:dyDescent="0.25">
      <c r="A10" s="5" t="s">
        <v>67</v>
      </c>
      <c r="B10" s="22" t="s">
        <v>68</v>
      </c>
      <c r="C10" s="7"/>
      <c r="D10" s="7">
        <f t="shared" si="0"/>
        <v>19</v>
      </c>
      <c r="E10" s="19" t="s">
        <v>63</v>
      </c>
      <c r="F10" s="19" t="s">
        <v>64</v>
      </c>
      <c r="G10" s="19" t="s">
        <v>65</v>
      </c>
      <c r="H10" s="19" t="s">
        <v>66</v>
      </c>
      <c r="I10" s="19" t="s">
        <v>63</v>
      </c>
      <c r="J10" s="19" t="s">
        <v>64</v>
      </c>
      <c r="K10" s="19" t="s">
        <v>65</v>
      </c>
      <c r="L10" s="19" t="s">
        <v>66</v>
      </c>
      <c r="M10" s="19"/>
      <c r="N10" s="19"/>
      <c r="O10" s="19"/>
      <c r="P10" s="19"/>
    </row>
    <row r="11" spans="1:18" customFormat="1" ht="24" customHeight="1" x14ac:dyDescent="0.25">
      <c r="A11" s="13"/>
      <c r="B11" s="11" t="s">
        <v>69</v>
      </c>
      <c r="C11" s="7" t="s">
        <v>57</v>
      </c>
      <c r="D11" s="7">
        <f t="shared" si="0"/>
        <v>20</v>
      </c>
      <c r="E11" s="19" t="s">
        <v>70</v>
      </c>
      <c r="F11" s="19" t="s">
        <v>71</v>
      </c>
      <c r="G11" s="19" t="s">
        <v>72</v>
      </c>
      <c r="H11" s="19" t="s">
        <v>73</v>
      </c>
      <c r="I11" s="19" t="s">
        <v>70</v>
      </c>
      <c r="J11" s="19" t="s">
        <v>71</v>
      </c>
      <c r="K11" s="19" t="s">
        <v>72</v>
      </c>
      <c r="L11" s="19" t="s">
        <v>73</v>
      </c>
      <c r="M11" s="19"/>
      <c r="N11" s="19"/>
      <c r="O11" s="19"/>
      <c r="P11" s="19"/>
    </row>
    <row r="12" spans="1:18" customFormat="1" ht="24" customHeight="1" x14ac:dyDescent="0.25">
      <c r="A12" s="5"/>
      <c r="B12" s="11" t="s">
        <v>74</v>
      </c>
      <c r="C12" s="7" t="s">
        <v>57</v>
      </c>
      <c r="D12" s="7">
        <f t="shared" si="0"/>
        <v>21</v>
      </c>
      <c r="E12" s="19" t="s">
        <v>75</v>
      </c>
      <c r="F12" s="19" t="s">
        <v>76</v>
      </c>
      <c r="G12" s="19" t="s">
        <v>77</v>
      </c>
      <c r="H12" s="19" t="s">
        <v>78</v>
      </c>
      <c r="I12" s="19" t="s">
        <v>75</v>
      </c>
      <c r="J12" s="19" t="s">
        <v>76</v>
      </c>
      <c r="K12" s="19" t="s">
        <v>77</v>
      </c>
      <c r="L12" s="19" t="s">
        <v>78</v>
      </c>
      <c r="M12" s="19"/>
      <c r="N12" s="19"/>
      <c r="O12" s="19"/>
      <c r="P12" s="19"/>
    </row>
    <row r="13" spans="1:18" customFormat="1" ht="24" customHeight="1" x14ac:dyDescent="0.25">
      <c r="A13" s="5"/>
      <c r="B13" s="11" t="s">
        <v>79</v>
      </c>
      <c r="C13" s="7" t="s">
        <v>57</v>
      </c>
      <c r="D13" s="7">
        <f t="shared" si="0"/>
        <v>22</v>
      </c>
      <c r="E13" s="19" t="s">
        <v>80</v>
      </c>
      <c r="F13" s="19" t="s">
        <v>81</v>
      </c>
      <c r="G13" s="19" t="s">
        <v>82</v>
      </c>
      <c r="H13" s="19" t="s">
        <v>83</v>
      </c>
      <c r="I13" s="19" t="s">
        <v>80</v>
      </c>
      <c r="J13" s="19" t="s">
        <v>81</v>
      </c>
      <c r="K13" s="19" t="s">
        <v>82</v>
      </c>
      <c r="L13" s="19" t="s">
        <v>83</v>
      </c>
      <c r="M13" s="19"/>
      <c r="N13" s="19"/>
      <c r="O13" s="19"/>
      <c r="P13" s="19"/>
    </row>
    <row r="14" spans="1:18" customFormat="1" ht="24" customHeight="1" x14ac:dyDescent="0.25">
      <c r="A14" s="5"/>
      <c r="B14" s="11" t="s">
        <v>84</v>
      </c>
      <c r="C14" s="7" t="s">
        <v>57</v>
      </c>
      <c r="D14" s="7">
        <f t="shared" si="0"/>
        <v>23</v>
      </c>
      <c r="E14" s="19" t="s">
        <v>85</v>
      </c>
      <c r="F14" s="19" t="s">
        <v>86</v>
      </c>
      <c r="G14" s="19" t="s">
        <v>76</v>
      </c>
      <c r="H14" s="19" t="s">
        <v>87</v>
      </c>
      <c r="I14" s="19" t="s">
        <v>85</v>
      </c>
      <c r="J14" s="19" t="s">
        <v>86</v>
      </c>
      <c r="K14" s="19" t="s">
        <v>76</v>
      </c>
      <c r="L14" s="19" t="s">
        <v>87</v>
      </c>
      <c r="M14" s="19"/>
      <c r="N14" s="19"/>
      <c r="O14" s="19"/>
      <c r="P14" s="19"/>
    </row>
    <row r="15" spans="1:18" customFormat="1" ht="24" customHeight="1" x14ac:dyDescent="0.25">
      <c r="A15" s="9" t="s">
        <v>88</v>
      </c>
      <c r="B15" s="12" t="s">
        <v>89</v>
      </c>
      <c r="C15" s="7" t="s">
        <v>57</v>
      </c>
      <c r="D15" s="7">
        <f>+D8+1</f>
        <v>18</v>
      </c>
      <c r="E15" s="19" t="s">
        <v>90</v>
      </c>
      <c r="F15" s="19"/>
      <c r="G15" s="19" t="s">
        <v>59</v>
      </c>
      <c r="H15" s="19"/>
      <c r="I15" s="19" t="s">
        <v>90</v>
      </c>
      <c r="J15" s="19"/>
      <c r="K15" s="19" t="s">
        <v>59</v>
      </c>
      <c r="L15" s="19"/>
      <c r="M15" s="19"/>
      <c r="N15" s="19"/>
      <c r="O15" s="19"/>
      <c r="P15" s="19"/>
      <c r="R15" s="20"/>
    </row>
    <row r="16" spans="1:18" customFormat="1" ht="24" customHeight="1" x14ac:dyDescent="0.25">
      <c r="A16" s="9"/>
      <c r="B16" s="11" t="s">
        <v>43</v>
      </c>
      <c r="C16" s="7" t="s">
        <v>57</v>
      </c>
      <c r="D16" s="7">
        <f t="shared" ref="D16:D23" si="1">+D15+1</f>
        <v>19</v>
      </c>
      <c r="E16" s="19" t="s">
        <v>59</v>
      </c>
      <c r="F16" s="19"/>
      <c r="G16" s="19"/>
      <c r="H16" s="19"/>
      <c r="I16" s="19" t="s">
        <v>59</v>
      </c>
      <c r="J16" s="19"/>
      <c r="K16" s="19"/>
      <c r="L16" s="19"/>
      <c r="M16" s="19"/>
      <c r="N16" s="19"/>
      <c r="O16" s="19"/>
      <c r="P16" s="19"/>
      <c r="R16" s="20"/>
    </row>
    <row r="17" spans="1:18" customFormat="1" ht="24" customHeight="1" x14ac:dyDescent="0.25">
      <c r="A17" s="9"/>
      <c r="B17" s="11" t="s">
        <v>45</v>
      </c>
      <c r="C17" s="7" t="s">
        <v>57</v>
      </c>
      <c r="D17" s="7">
        <f t="shared" si="1"/>
        <v>20</v>
      </c>
      <c r="E17" s="19" t="s">
        <v>59</v>
      </c>
      <c r="F17" s="19"/>
      <c r="G17" s="19" t="s">
        <v>59</v>
      </c>
      <c r="H17" s="19"/>
      <c r="I17" s="19" t="s">
        <v>59</v>
      </c>
      <c r="J17" s="19"/>
      <c r="K17" s="19" t="s">
        <v>59</v>
      </c>
      <c r="L17" s="19"/>
      <c r="M17" s="19"/>
      <c r="N17" s="19"/>
      <c r="O17" s="19"/>
      <c r="P17" s="19"/>
      <c r="R17" s="20"/>
    </row>
    <row r="18" spans="1:18" customFormat="1" ht="24" customHeight="1" x14ac:dyDescent="0.25">
      <c r="A18" s="9"/>
      <c r="B18" s="11" t="s">
        <v>46</v>
      </c>
      <c r="C18" s="7" t="s">
        <v>57</v>
      </c>
      <c r="D18" s="7">
        <f t="shared" si="1"/>
        <v>21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R18" s="20"/>
    </row>
    <row r="19" spans="1:18" customFormat="1" ht="24" customHeight="1" x14ac:dyDescent="0.25">
      <c r="A19" s="9"/>
      <c r="B19" s="11" t="s">
        <v>47</v>
      </c>
      <c r="C19" s="7" t="s">
        <v>57</v>
      </c>
      <c r="D19" s="7">
        <f t="shared" si="1"/>
        <v>22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R19" s="20"/>
    </row>
    <row r="20" spans="1:18" customFormat="1" ht="24" customHeight="1" x14ac:dyDescent="0.25">
      <c r="A20" s="9" t="s">
        <v>91</v>
      </c>
      <c r="B20" s="12" t="s">
        <v>92</v>
      </c>
      <c r="C20" s="7" t="s">
        <v>57</v>
      </c>
      <c r="D20" s="7">
        <f t="shared" si="1"/>
        <v>23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8" customFormat="1" ht="24" customHeight="1" x14ac:dyDescent="0.25">
      <c r="A21" s="10"/>
      <c r="B21" s="11" t="s">
        <v>93</v>
      </c>
      <c r="C21" s="7" t="s">
        <v>57</v>
      </c>
      <c r="D21" s="7">
        <f t="shared" si="1"/>
        <v>24</v>
      </c>
      <c r="E21" s="19" t="s">
        <v>85</v>
      </c>
      <c r="F21" s="19" t="s">
        <v>86</v>
      </c>
      <c r="G21" s="19" t="s">
        <v>76</v>
      </c>
      <c r="H21" s="19" t="s">
        <v>87</v>
      </c>
      <c r="I21" s="19" t="s">
        <v>85</v>
      </c>
      <c r="J21" s="19" t="s">
        <v>86</v>
      </c>
      <c r="K21" s="19" t="s">
        <v>76</v>
      </c>
      <c r="L21" s="19" t="s">
        <v>87</v>
      </c>
      <c r="M21" s="19"/>
      <c r="N21" s="19"/>
      <c r="O21" s="19"/>
      <c r="P21" s="19"/>
    </row>
    <row r="22" spans="1:18" customFormat="1" ht="24" customHeight="1" x14ac:dyDescent="0.25">
      <c r="A22" s="10"/>
      <c r="B22" s="11" t="s">
        <v>94</v>
      </c>
      <c r="C22" s="7" t="s">
        <v>57</v>
      </c>
      <c r="D22" s="7">
        <f t="shared" si="1"/>
        <v>25</v>
      </c>
      <c r="E22" s="19" t="s">
        <v>85</v>
      </c>
      <c r="F22" s="19" t="s">
        <v>86</v>
      </c>
      <c r="G22" s="19" t="s">
        <v>76</v>
      </c>
      <c r="H22" s="19" t="s">
        <v>87</v>
      </c>
      <c r="I22" s="19" t="s">
        <v>85</v>
      </c>
      <c r="J22" s="19" t="s">
        <v>86</v>
      </c>
      <c r="K22" s="19" t="s">
        <v>76</v>
      </c>
      <c r="L22" s="19" t="s">
        <v>87</v>
      </c>
      <c r="M22" s="19"/>
      <c r="N22" s="19"/>
      <c r="O22" s="19"/>
      <c r="P22" s="19"/>
    </row>
    <row r="23" spans="1:18" customFormat="1" ht="24" customHeight="1" x14ac:dyDescent="0.25">
      <c r="A23" s="10"/>
      <c r="B23" s="11" t="s">
        <v>95</v>
      </c>
      <c r="C23" s="7" t="s">
        <v>57</v>
      </c>
      <c r="D23" s="7">
        <f t="shared" si="1"/>
        <v>26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8" x14ac:dyDescent="0.25">
      <c r="A24" s="23"/>
    </row>
  </sheetData>
  <mergeCells count="16">
    <mergeCell ref="M1:P1"/>
    <mergeCell ref="E2:E3"/>
    <mergeCell ref="F2:F3"/>
    <mergeCell ref="G2:H2"/>
    <mergeCell ref="I2:I3"/>
    <mergeCell ref="O2:P2"/>
    <mergeCell ref="N2:N3"/>
    <mergeCell ref="M2:M3"/>
    <mergeCell ref="C1:C3"/>
    <mergeCell ref="A1:A3"/>
    <mergeCell ref="B1:B3"/>
    <mergeCell ref="J2:J3"/>
    <mergeCell ref="K2:L2"/>
    <mergeCell ref="E1:H1"/>
    <mergeCell ref="I1:L1"/>
    <mergeCell ref="D1:D3"/>
  </mergeCells>
  <pageMargins left="0.53" right="0.41" top="0.56000000000000005" bottom="0.38" header="0.3" footer="0.19"/>
  <pageSetup paperSize="9" scale="86" firstPageNumber="59" orientation="landscape" useFirstPageNumber="1" r:id="rId1"/>
  <headerFooter>
    <oddFooter>&amp;C&amp;"Times New Roman,thường"&amp;P</oddFooter>
  </headerFooter>
  <rowBreaks count="1" manualBreakCount="1"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2"/>
  <sheetViews>
    <sheetView showGridLines="0" tabSelected="1" workbookViewId="0">
      <selection activeCell="O37" sqref="O37"/>
    </sheetView>
  </sheetViews>
  <sheetFormatPr defaultRowHeight="13.2" x14ac:dyDescent="0.25"/>
  <cols>
    <col min="1" max="1" width="4.44140625" style="29" customWidth="1"/>
    <col min="2" max="2" width="4.33203125" customWidth="1"/>
    <col min="3" max="3" width="12.109375" customWidth="1"/>
    <col min="4" max="4" width="21.109375" customWidth="1"/>
    <col min="5" max="5" width="7.5546875" customWidth="1"/>
    <col min="6" max="6" width="6" customWidth="1"/>
    <col min="7" max="7" width="9.33203125" customWidth="1"/>
    <col min="8" max="8" width="8.33203125" customWidth="1"/>
    <col min="9" max="9" width="9.33203125" customWidth="1"/>
    <col min="10" max="10" width="8.33203125" customWidth="1"/>
    <col min="11" max="11" width="9.33203125" customWidth="1"/>
    <col min="12" max="14" width="8.6640625" customWidth="1"/>
    <col min="15" max="15" width="8.33203125" customWidth="1"/>
    <col min="16" max="16" width="9.33203125" customWidth="1"/>
    <col min="17" max="17" width="8.33203125" customWidth="1"/>
    <col min="18" max="18" width="9.33203125" customWidth="1"/>
    <col min="19" max="19" width="8.33203125" customWidth="1"/>
    <col min="20" max="20" width="9.33203125" customWidth="1"/>
    <col min="21" max="21" width="8.33203125" customWidth="1"/>
  </cols>
  <sheetData>
    <row r="1" spans="1:21" ht="17.25" customHeight="1" x14ac:dyDescent="0.25">
      <c r="A1" s="37" t="s">
        <v>96</v>
      </c>
      <c r="B1" s="38" t="s">
        <v>97</v>
      </c>
      <c r="C1" s="38"/>
      <c r="D1" s="38"/>
      <c r="E1" s="37" t="s">
        <v>98</v>
      </c>
      <c r="F1" s="37" t="s">
        <v>13</v>
      </c>
      <c r="G1" s="32" t="s">
        <v>14</v>
      </c>
      <c r="H1" s="32"/>
      <c r="I1" s="32"/>
      <c r="J1" s="32"/>
      <c r="K1" s="32" t="s">
        <v>15</v>
      </c>
      <c r="L1" s="32"/>
      <c r="M1" s="32"/>
      <c r="N1" s="32"/>
      <c r="O1" s="32"/>
      <c r="P1" s="32"/>
      <c r="Q1" s="32"/>
      <c r="R1" s="32" t="s">
        <v>16</v>
      </c>
      <c r="S1" s="32"/>
      <c r="T1" s="32"/>
      <c r="U1" s="32"/>
    </row>
    <row r="2" spans="1:21" ht="17.25" customHeight="1" x14ac:dyDescent="0.25">
      <c r="A2" s="37"/>
      <c r="B2" s="38"/>
      <c r="C2" s="38"/>
      <c r="D2" s="38"/>
      <c r="E2" s="32"/>
      <c r="F2" s="32"/>
      <c r="G2" s="37" t="s">
        <v>14</v>
      </c>
      <c r="H2" s="32" t="s">
        <v>99</v>
      </c>
      <c r="I2" s="12" t="s">
        <v>52</v>
      </c>
      <c r="J2" s="12"/>
      <c r="K2" s="37" t="s">
        <v>14</v>
      </c>
      <c r="L2" s="32" t="s">
        <v>100</v>
      </c>
      <c r="M2" s="32"/>
      <c r="N2" s="32"/>
      <c r="O2" s="32" t="s">
        <v>99</v>
      </c>
      <c r="P2" s="32" t="s">
        <v>52</v>
      </c>
      <c r="Q2" s="32"/>
      <c r="R2" s="37" t="s">
        <v>14</v>
      </c>
      <c r="S2" s="32" t="s">
        <v>99</v>
      </c>
      <c r="T2" s="32" t="s">
        <v>52</v>
      </c>
      <c r="U2" s="32"/>
    </row>
    <row r="3" spans="1:21" ht="18" customHeight="1" x14ac:dyDescent="0.25">
      <c r="A3" s="37"/>
      <c r="B3" s="38"/>
      <c r="C3" s="38"/>
      <c r="D3" s="38"/>
      <c r="E3" s="32"/>
      <c r="F3" s="32"/>
      <c r="G3" s="37"/>
      <c r="H3" s="32"/>
      <c r="I3" s="37" t="s">
        <v>14</v>
      </c>
      <c r="J3" s="37" t="s">
        <v>51</v>
      </c>
      <c r="K3" s="37"/>
      <c r="L3" s="32" t="s">
        <v>101</v>
      </c>
      <c r="M3" s="32"/>
      <c r="N3" s="37" t="s">
        <v>102</v>
      </c>
      <c r="O3" s="32"/>
      <c r="P3" s="37" t="s">
        <v>14</v>
      </c>
      <c r="Q3" s="37" t="s">
        <v>51</v>
      </c>
      <c r="R3" s="37"/>
      <c r="S3" s="32"/>
      <c r="T3" s="37" t="s">
        <v>14</v>
      </c>
      <c r="U3" s="37" t="s">
        <v>51</v>
      </c>
    </row>
    <row r="4" spans="1:21" ht="62.25" customHeight="1" x14ac:dyDescent="0.25">
      <c r="A4" s="37"/>
      <c r="B4" s="38"/>
      <c r="C4" s="38"/>
      <c r="D4" s="38"/>
      <c r="E4" s="32"/>
      <c r="F4" s="32"/>
      <c r="G4" s="37"/>
      <c r="H4" s="32"/>
      <c r="I4" s="37"/>
      <c r="J4" s="37"/>
      <c r="K4" s="37"/>
      <c r="L4" s="6" t="s">
        <v>103</v>
      </c>
      <c r="M4" s="6" t="s">
        <v>104</v>
      </c>
      <c r="N4" s="37"/>
      <c r="O4" s="32"/>
      <c r="P4" s="37"/>
      <c r="Q4" s="37"/>
      <c r="R4" s="37"/>
      <c r="S4" s="32"/>
      <c r="T4" s="37"/>
      <c r="U4" s="37"/>
    </row>
    <row r="5" spans="1:21" ht="15" customHeight="1" x14ac:dyDescent="0.25">
      <c r="A5" s="3"/>
      <c r="B5" s="40" t="s">
        <v>17</v>
      </c>
      <c r="C5" s="40"/>
      <c r="D5" s="40"/>
      <c r="E5" s="7" t="s">
        <v>18</v>
      </c>
      <c r="F5" s="7" t="s">
        <v>19</v>
      </c>
      <c r="G5" s="4">
        <v>1</v>
      </c>
      <c r="H5" s="7">
        <v>2</v>
      </c>
      <c r="I5" s="4">
        <v>3</v>
      </c>
      <c r="J5" s="4">
        <v>4</v>
      </c>
      <c r="K5" s="7">
        <v>5</v>
      </c>
      <c r="L5" s="4">
        <v>6</v>
      </c>
      <c r="M5" s="4">
        <v>7</v>
      </c>
      <c r="N5" s="7">
        <v>8</v>
      </c>
      <c r="O5" s="4">
        <v>9</v>
      </c>
      <c r="P5" s="4">
        <v>10</v>
      </c>
      <c r="Q5" s="7">
        <v>11</v>
      </c>
      <c r="R5" s="4">
        <v>12</v>
      </c>
      <c r="S5" s="4">
        <v>13</v>
      </c>
      <c r="T5" s="7">
        <v>14</v>
      </c>
      <c r="U5" s="4">
        <v>15</v>
      </c>
    </row>
    <row r="6" spans="1:21" ht="19.5" customHeight="1" x14ac:dyDescent="0.25">
      <c r="A6" s="12"/>
      <c r="B6" s="32" t="s">
        <v>14</v>
      </c>
      <c r="C6" s="32"/>
      <c r="D6" s="32"/>
      <c r="E6" s="7" t="s">
        <v>57</v>
      </c>
      <c r="F6" s="7">
        <f>1+HS!D23</f>
        <v>27</v>
      </c>
      <c r="G6" s="19">
        <v>39</v>
      </c>
      <c r="H6" s="19" t="s">
        <v>105</v>
      </c>
      <c r="I6" s="19">
        <v>5</v>
      </c>
      <c r="J6" s="19" t="s">
        <v>106</v>
      </c>
      <c r="K6" s="19">
        <v>39</v>
      </c>
      <c r="L6" s="19">
        <v>39</v>
      </c>
      <c r="M6" s="19"/>
      <c r="N6" s="19"/>
      <c r="O6" s="19" t="s">
        <v>105</v>
      </c>
      <c r="P6" s="19">
        <v>5</v>
      </c>
      <c r="Q6" s="19" t="s">
        <v>106</v>
      </c>
      <c r="R6" s="19"/>
      <c r="S6" s="19"/>
      <c r="T6" s="19"/>
      <c r="U6" s="19"/>
    </row>
    <row r="7" spans="1:21" ht="17.25" customHeight="1" x14ac:dyDescent="0.25">
      <c r="A7" s="12" t="s">
        <v>107</v>
      </c>
      <c r="B7" s="9" t="s">
        <v>108</v>
      </c>
      <c r="C7" s="9"/>
      <c r="D7" s="9"/>
      <c r="E7" s="7" t="s">
        <v>57</v>
      </c>
      <c r="F7" s="7">
        <f>+F6+1</f>
        <v>28</v>
      </c>
      <c r="G7" s="19">
        <v>3</v>
      </c>
      <c r="H7" s="19" t="s">
        <v>59</v>
      </c>
      <c r="I7" s="19"/>
      <c r="J7" s="19"/>
      <c r="K7" s="19">
        <v>3</v>
      </c>
      <c r="L7" s="19">
        <v>3</v>
      </c>
      <c r="M7" s="19"/>
      <c r="N7" s="19"/>
      <c r="O7" s="19" t="s">
        <v>59</v>
      </c>
      <c r="P7" s="19"/>
      <c r="Q7" s="19"/>
      <c r="R7" s="19"/>
      <c r="S7" s="19"/>
      <c r="T7" s="19"/>
      <c r="U7" s="19"/>
    </row>
    <row r="8" spans="1:21" ht="17.25" customHeight="1" x14ac:dyDescent="0.25">
      <c r="A8" s="12"/>
      <c r="B8" s="11" t="s">
        <v>109</v>
      </c>
      <c r="C8" s="11"/>
      <c r="D8" s="11"/>
      <c r="E8" s="7" t="s">
        <v>57</v>
      </c>
      <c r="F8" s="7">
        <f>+F7+1</f>
        <v>29</v>
      </c>
      <c r="G8" s="19" t="s">
        <v>59</v>
      </c>
      <c r="H8" s="19" t="s">
        <v>59</v>
      </c>
      <c r="I8" s="19"/>
      <c r="J8" s="19"/>
      <c r="K8" s="19" t="s">
        <v>59</v>
      </c>
      <c r="L8" s="19" t="s">
        <v>59</v>
      </c>
      <c r="M8" s="19"/>
      <c r="N8" s="19"/>
      <c r="O8" s="19" t="s">
        <v>59</v>
      </c>
      <c r="P8" s="19"/>
      <c r="Q8" s="19"/>
      <c r="R8" s="19"/>
      <c r="S8" s="19"/>
      <c r="T8" s="19"/>
      <c r="U8" s="19"/>
    </row>
    <row r="9" spans="1:21" ht="17.25" customHeight="1" x14ac:dyDescent="0.25">
      <c r="A9" s="12"/>
      <c r="B9" s="11" t="s">
        <v>110</v>
      </c>
      <c r="C9" s="11"/>
      <c r="D9" s="11"/>
      <c r="E9" s="7" t="s">
        <v>57</v>
      </c>
      <c r="F9" s="7">
        <f>+F8+1</f>
        <v>30</v>
      </c>
      <c r="G9" s="19">
        <v>2</v>
      </c>
      <c r="H9" s="19"/>
      <c r="I9" s="19"/>
      <c r="J9" s="19"/>
      <c r="K9" s="19">
        <v>2</v>
      </c>
      <c r="L9" s="19">
        <v>2</v>
      </c>
      <c r="M9" s="19"/>
      <c r="N9" s="19"/>
      <c r="O9" s="19"/>
      <c r="P9" s="19"/>
      <c r="Q9" s="19"/>
      <c r="R9" s="19"/>
      <c r="S9" s="19"/>
      <c r="T9" s="19"/>
      <c r="U9" s="19"/>
    </row>
    <row r="10" spans="1:21" ht="17.25" customHeight="1" x14ac:dyDescent="0.25">
      <c r="A10" s="12" t="s">
        <v>111</v>
      </c>
      <c r="B10" s="12" t="s">
        <v>112</v>
      </c>
      <c r="C10" s="12"/>
      <c r="D10" s="12"/>
      <c r="E10" s="7" t="s">
        <v>57</v>
      </c>
      <c r="F10" s="7">
        <f>+F9+1</f>
        <v>31</v>
      </c>
      <c r="G10" s="19" t="s">
        <v>113</v>
      </c>
      <c r="H10" s="19" t="s">
        <v>114</v>
      </c>
      <c r="I10" s="19" t="s">
        <v>106</v>
      </c>
      <c r="J10" s="19" t="s">
        <v>106</v>
      </c>
      <c r="K10" s="19" t="s">
        <v>113</v>
      </c>
      <c r="L10" s="19" t="s">
        <v>113</v>
      </c>
      <c r="M10" s="19"/>
      <c r="N10" s="19"/>
      <c r="O10" s="19" t="s">
        <v>114</v>
      </c>
      <c r="P10" s="19" t="s">
        <v>106</v>
      </c>
      <c r="Q10" s="19" t="s">
        <v>106</v>
      </c>
      <c r="R10" s="19"/>
      <c r="S10" s="19"/>
      <c r="T10" s="19"/>
      <c r="U10" s="19"/>
    </row>
    <row r="11" spans="1:21" ht="17.25" customHeight="1" x14ac:dyDescent="0.25">
      <c r="A11" s="12"/>
      <c r="B11" s="41" t="s">
        <v>115</v>
      </c>
      <c r="C11" s="41"/>
      <c r="D11" s="41"/>
      <c r="E11" s="7"/>
      <c r="F11" s="7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 ht="17.25" customHeight="1" x14ac:dyDescent="0.25">
      <c r="A12" s="12"/>
      <c r="B12" s="45" t="s">
        <v>116</v>
      </c>
      <c r="C12" s="45"/>
      <c r="D12" s="1"/>
      <c r="E12" s="7" t="s">
        <v>57</v>
      </c>
      <c r="F12" s="7">
        <f>+F10+1</f>
        <v>32</v>
      </c>
      <c r="G12" s="19" t="s">
        <v>117</v>
      </c>
      <c r="H12" s="19" t="s">
        <v>118</v>
      </c>
      <c r="I12" s="19" t="s">
        <v>59</v>
      </c>
      <c r="J12" s="19" t="s">
        <v>59</v>
      </c>
      <c r="K12" s="19" t="s">
        <v>117</v>
      </c>
      <c r="L12" s="19" t="s">
        <v>117</v>
      </c>
      <c r="M12" s="19"/>
      <c r="N12" s="19"/>
      <c r="O12" s="19" t="s">
        <v>118</v>
      </c>
      <c r="P12" s="19" t="s">
        <v>59</v>
      </c>
      <c r="Q12" s="19" t="s">
        <v>59</v>
      </c>
      <c r="R12" s="19"/>
      <c r="S12" s="19"/>
      <c r="T12" s="19"/>
      <c r="U12" s="19"/>
    </row>
    <row r="13" spans="1:21" ht="17.25" customHeight="1" x14ac:dyDescent="0.25">
      <c r="A13" s="12"/>
      <c r="B13" s="45" t="s">
        <v>119</v>
      </c>
      <c r="C13" s="45"/>
      <c r="D13" s="1"/>
      <c r="E13" s="7" t="s">
        <v>57</v>
      </c>
      <c r="F13" s="7">
        <f>+F12+1</f>
        <v>33</v>
      </c>
      <c r="G13" s="19" t="s">
        <v>120</v>
      </c>
      <c r="H13" s="19" t="s">
        <v>118</v>
      </c>
      <c r="I13" s="19" t="s">
        <v>121</v>
      </c>
      <c r="J13" s="19" t="s">
        <v>121</v>
      </c>
      <c r="K13" s="19" t="s">
        <v>120</v>
      </c>
      <c r="L13" s="19" t="s">
        <v>120</v>
      </c>
      <c r="M13" s="19"/>
      <c r="N13" s="19"/>
      <c r="O13" s="19" t="s">
        <v>118</v>
      </c>
      <c r="P13" s="19" t="s">
        <v>121</v>
      </c>
      <c r="Q13" s="19" t="s">
        <v>121</v>
      </c>
      <c r="R13" s="19"/>
      <c r="S13" s="19"/>
      <c r="T13" s="19"/>
      <c r="U13" s="19"/>
    </row>
    <row r="14" spans="1:21" ht="17.25" customHeight="1" x14ac:dyDescent="0.25">
      <c r="A14" s="12"/>
      <c r="B14" s="45" t="s">
        <v>122</v>
      </c>
      <c r="C14" s="45"/>
      <c r="D14" s="1"/>
      <c r="E14" s="7" t="s">
        <v>57</v>
      </c>
      <c r="F14" s="7">
        <f>+F13+1</f>
        <v>34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 ht="17.25" customHeight="1" x14ac:dyDescent="0.25">
      <c r="A15" s="12"/>
      <c r="B15" s="41" t="s">
        <v>123</v>
      </c>
      <c r="C15" s="41"/>
      <c r="D15" s="41"/>
      <c r="E15" s="7" t="s">
        <v>57</v>
      </c>
      <c r="F15" s="7">
        <f>+F14+1</f>
        <v>35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ht="17.25" customHeight="1" x14ac:dyDescent="0.25">
      <c r="A16" s="12" t="s">
        <v>124</v>
      </c>
      <c r="B16" s="43" t="s">
        <v>125</v>
      </c>
      <c r="C16" s="43"/>
      <c r="D16" s="43"/>
      <c r="E16" s="25" t="s">
        <v>57</v>
      </c>
      <c r="F16" s="7">
        <f>1+F15</f>
        <v>36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1" ht="17.25" customHeight="1" x14ac:dyDescent="0.25">
      <c r="A17" s="12" t="s">
        <v>126</v>
      </c>
      <c r="B17" s="43" t="s">
        <v>127</v>
      </c>
      <c r="C17" s="43"/>
      <c r="D17" s="43"/>
      <c r="E17" s="25" t="s">
        <v>57</v>
      </c>
      <c r="F17" s="7">
        <f t="shared" ref="F17:F22" si="0">+F16+1</f>
        <v>37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21" ht="17.25" customHeight="1" x14ac:dyDescent="0.25">
      <c r="A18" s="12" t="s">
        <v>128</v>
      </c>
      <c r="B18" s="12" t="s">
        <v>129</v>
      </c>
      <c r="C18" s="12"/>
      <c r="D18" s="12"/>
      <c r="E18" s="7" t="s">
        <v>57</v>
      </c>
      <c r="F18" s="7">
        <f t="shared" si="0"/>
        <v>38</v>
      </c>
      <c r="G18" s="19" t="s">
        <v>121</v>
      </c>
      <c r="H18" s="19" t="s">
        <v>121</v>
      </c>
      <c r="I18" s="19"/>
      <c r="J18" s="19"/>
      <c r="K18" s="19" t="s">
        <v>121</v>
      </c>
      <c r="L18" s="19" t="s">
        <v>121</v>
      </c>
      <c r="M18" s="19"/>
      <c r="N18" s="19"/>
      <c r="O18" s="19" t="s">
        <v>121</v>
      </c>
      <c r="P18" s="19"/>
      <c r="Q18" s="19"/>
      <c r="R18" s="19"/>
      <c r="S18" s="19"/>
      <c r="T18" s="19"/>
      <c r="U18" s="19"/>
    </row>
    <row r="19" spans="1:21" ht="28.5" customHeight="1" x14ac:dyDescent="0.25">
      <c r="A19" s="12" t="s">
        <v>130</v>
      </c>
      <c r="B19" s="38" t="s">
        <v>131</v>
      </c>
      <c r="C19" s="31"/>
      <c r="D19" s="31"/>
      <c r="E19" s="7" t="s">
        <v>57</v>
      </c>
      <c r="F19" s="7">
        <f t="shared" si="0"/>
        <v>39</v>
      </c>
      <c r="G19" s="19" t="s">
        <v>113</v>
      </c>
      <c r="H19" s="19" t="s">
        <v>114</v>
      </c>
      <c r="I19" s="19" t="s">
        <v>106</v>
      </c>
      <c r="J19" s="19" t="s">
        <v>106</v>
      </c>
      <c r="K19" s="19" t="s">
        <v>113</v>
      </c>
      <c r="L19" s="19" t="s">
        <v>113</v>
      </c>
      <c r="M19" s="19"/>
      <c r="N19" s="19"/>
      <c r="O19" s="19" t="s">
        <v>114</v>
      </c>
      <c r="P19" s="19" t="s">
        <v>106</v>
      </c>
      <c r="Q19" s="19" t="s">
        <v>106</v>
      </c>
      <c r="R19" s="19"/>
      <c r="S19" s="19"/>
      <c r="T19" s="19"/>
      <c r="U19" s="19"/>
    </row>
    <row r="20" spans="1:21" ht="30.75" customHeight="1" x14ac:dyDescent="0.25">
      <c r="A20" s="12"/>
      <c r="B20" s="42" t="s">
        <v>132</v>
      </c>
      <c r="C20" s="30"/>
      <c r="D20" s="30"/>
      <c r="E20" s="7" t="s">
        <v>57</v>
      </c>
      <c r="F20" s="7">
        <f t="shared" si="0"/>
        <v>40</v>
      </c>
      <c r="G20" s="19" t="s">
        <v>113</v>
      </c>
      <c r="H20" s="19" t="s">
        <v>114</v>
      </c>
      <c r="I20" s="19" t="s">
        <v>106</v>
      </c>
      <c r="J20" s="19" t="s">
        <v>106</v>
      </c>
      <c r="K20" s="19" t="s">
        <v>113</v>
      </c>
      <c r="L20" s="19" t="s">
        <v>113</v>
      </c>
      <c r="M20" s="19"/>
      <c r="N20" s="19"/>
      <c r="O20" s="19" t="s">
        <v>114</v>
      </c>
      <c r="P20" s="19" t="s">
        <v>106</v>
      </c>
      <c r="Q20" s="19" t="s">
        <v>106</v>
      </c>
      <c r="R20" s="19"/>
      <c r="S20" s="19"/>
      <c r="T20" s="19"/>
      <c r="U20" s="19"/>
    </row>
    <row r="21" spans="1:21" ht="49.5" customHeight="1" x14ac:dyDescent="0.25">
      <c r="A21" s="24"/>
      <c r="B21" s="42" t="s">
        <v>133</v>
      </c>
      <c r="C21" s="42"/>
      <c r="D21" s="42"/>
      <c r="E21" s="7" t="s">
        <v>57</v>
      </c>
      <c r="F21" s="7">
        <f t="shared" si="0"/>
        <v>41</v>
      </c>
      <c r="G21" s="19" t="s">
        <v>113</v>
      </c>
      <c r="H21" s="19" t="s">
        <v>114</v>
      </c>
      <c r="I21" s="19" t="s">
        <v>106</v>
      </c>
      <c r="J21" s="19" t="s">
        <v>106</v>
      </c>
      <c r="K21" s="19" t="s">
        <v>113</v>
      </c>
      <c r="L21" s="19" t="s">
        <v>113</v>
      </c>
      <c r="M21" s="19"/>
      <c r="N21" s="19"/>
      <c r="O21" s="19" t="s">
        <v>114</v>
      </c>
      <c r="P21" s="19" t="s">
        <v>106</v>
      </c>
      <c r="Q21" s="19" t="s">
        <v>106</v>
      </c>
      <c r="R21" s="19"/>
      <c r="S21" s="19"/>
      <c r="T21" s="19"/>
      <c r="U21" s="19"/>
    </row>
    <row r="22" spans="1:21" ht="62.25" customHeight="1" x14ac:dyDescent="0.25">
      <c r="A22" s="24"/>
      <c r="B22" s="42" t="s">
        <v>134</v>
      </c>
      <c r="C22" s="42"/>
      <c r="D22" s="42"/>
      <c r="E22" s="7" t="s">
        <v>57</v>
      </c>
      <c r="F22" s="7">
        <f t="shared" si="0"/>
        <v>42</v>
      </c>
      <c r="G22" s="19" t="s">
        <v>121</v>
      </c>
      <c r="H22" s="19" t="s">
        <v>90</v>
      </c>
      <c r="I22" s="19"/>
      <c r="J22" s="19"/>
      <c r="K22" s="19" t="s">
        <v>121</v>
      </c>
      <c r="L22" s="19" t="s">
        <v>90</v>
      </c>
      <c r="M22" s="19"/>
      <c r="N22" s="19" t="s">
        <v>59</v>
      </c>
      <c r="O22" s="19" t="s">
        <v>90</v>
      </c>
      <c r="P22" s="19"/>
      <c r="Q22" s="19"/>
      <c r="R22" s="19"/>
      <c r="S22" s="19"/>
      <c r="T22" s="19"/>
      <c r="U22" s="19"/>
    </row>
    <row r="23" spans="1:21" ht="8.25" customHeight="1" x14ac:dyDescent="0.25">
      <c r="A23"/>
    </row>
    <row r="24" spans="1:21" ht="17.25" customHeight="1" x14ac:dyDescent="0.25">
      <c r="A24"/>
      <c r="O24" s="26" t="s">
        <v>135</v>
      </c>
    </row>
    <row r="25" spans="1:21" ht="21" customHeight="1" x14ac:dyDescent="0.3">
      <c r="A25"/>
      <c r="C25" s="44" t="s">
        <v>136</v>
      </c>
      <c r="D25" s="44"/>
      <c r="O25" s="27" t="s">
        <v>137</v>
      </c>
    </row>
    <row r="26" spans="1:21" x14ac:dyDescent="0.25">
      <c r="O26" s="28" t="s">
        <v>138</v>
      </c>
    </row>
    <row r="32" spans="1:21" ht="15.6" x14ac:dyDescent="0.3">
      <c r="M32" s="39" t="s">
        <v>140</v>
      </c>
      <c r="N32" s="39"/>
      <c r="O32" s="39"/>
      <c r="P32" s="39"/>
      <c r="Q32" s="39"/>
    </row>
  </sheetData>
  <mergeCells count="39">
    <mergeCell ref="T3:T4"/>
    <mergeCell ref="C25:D25"/>
    <mergeCell ref="B22:D22"/>
    <mergeCell ref="B19:D19"/>
    <mergeCell ref="B14:C14"/>
    <mergeCell ref="B13:C13"/>
    <mergeCell ref="B12:C12"/>
    <mergeCell ref="T2:U2"/>
    <mergeCell ref="B6:D6"/>
    <mergeCell ref="E1:E4"/>
    <mergeCell ref="G1:J1"/>
    <mergeCell ref="K1:Q1"/>
    <mergeCell ref="R1:U1"/>
    <mergeCell ref="B1:D4"/>
    <mergeCell ref="F1:F4"/>
    <mergeCell ref="U3:U4"/>
    <mergeCell ref="J3:J4"/>
    <mergeCell ref="P2:Q2"/>
    <mergeCell ref="R2:R4"/>
    <mergeCell ref="S2:S4"/>
    <mergeCell ref="G2:G4"/>
    <mergeCell ref="H2:H4"/>
    <mergeCell ref="K2:K4"/>
    <mergeCell ref="M32:Q32"/>
    <mergeCell ref="A1:A4"/>
    <mergeCell ref="B5:D5"/>
    <mergeCell ref="B11:D11"/>
    <mergeCell ref="B21:D21"/>
    <mergeCell ref="B15:D15"/>
    <mergeCell ref="B16:D16"/>
    <mergeCell ref="B17:D17"/>
    <mergeCell ref="B20:D20"/>
    <mergeCell ref="L2:N2"/>
    <mergeCell ref="O2:O4"/>
    <mergeCell ref="I3:I4"/>
    <mergeCell ref="L3:M3"/>
    <mergeCell ref="N3:N4"/>
    <mergeCell ref="P3:P4"/>
    <mergeCell ref="Q3:Q4"/>
  </mergeCells>
  <pageMargins left="0.42" right="0.2" top="0.46" bottom="0.38" header="0.3" footer="0.19"/>
  <pageSetup paperSize="9" scale="76" firstPageNumber="60" orientation="landscape" useFirstPageNumber="1" r:id="rId1"/>
  <headerFooter>
    <oddFooter>&amp;C&amp;"Times New Roman,thường"&amp;P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Truong Lop</vt:lpstr>
      <vt:lpstr>HS</vt:lpstr>
      <vt:lpstr>GV</vt:lpstr>
      <vt:lpstr>HS!Print_Titles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2025-06-29T01:16:12Z</cp:lastPrinted>
  <dcterms:created xsi:type="dcterms:W3CDTF">2008-01-22T13:52:42Z</dcterms:created>
  <dcterms:modified xsi:type="dcterms:W3CDTF">2025-06-29T01:16:19Z</dcterms:modified>
</cp:coreProperties>
</file>